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045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195" i="1" l="1"/>
  <c r="J43" i="1" l="1"/>
  <c r="I43" i="1"/>
  <c r="L196" i="1"/>
  <c r="B196" i="1"/>
  <c r="A196" i="1"/>
  <c r="J195" i="1"/>
  <c r="I195" i="1"/>
  <c r="H195" i="1"/>
  <c r="F195" i="1"/>
  <c r="B186" i="1"/>
  <c r="A186" i="1"/>
  <c r="J185" i="1"/>
  <c r="I185" i="1"/>
  <c r="H185" i="1"/>
  <c r="G185" i="1"/>
  <c r="G196" i="1" s="1"/>
  <c r="F185" i="1"/>
  <c r="F196" i="1" s="1"/>
  <c r="L177" i="1"/>
  <c r="B177" i="1"/>
  <c r="A177" i="1"/>
  <c r="J176" i="1"/>
  <c r="J177" i="1" s="1"/>
  <c r="I176" i="1"/>
  <c r="H176" i="1"/>
  <c r="H177" i="1" s="1"/>
  <c r="G176" i="1"/>
  <c r="G177" i="1" s="1"/>
  <c r="F176" i="1"/>
  <c r="B167" i="1"/>
  <c r="A167" i="1"/>
  <c r="J166" i="1"/>
  <c r="I166" i="1"/>
  <c r="H166" i="1"/>
  <c r="G166" i="1"/>
  <c r="F166" i="1"/>
  <c r="F177" i="1" s="1"/>
  <c r="L158" i="1"/>
  <c r="B158" i="1"/>
  <c r="A158" i="1"/>
  <c r="J157" i="1"/>
  <c r="I157" i="1"/>
  <c r="H157" i="1"/>
  <c r="H158" i="1" s="1"/>
  <c r="G157" i="1"/>
  <c r="F157" i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H139" i="1" s="1"/>
  <c r="G138" i="1"/>
  <c r="G139" i="1" s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J120" i="1" s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/>
  <c r="G71" i="1"/>
  <c r="G82" i="1" s="1"/>
  <c r="F71" i="1"/>
  <c r="F82" i="1" s="1"/>
  <c r="L63" i="1"/>
  <c r="L197" i="1" s="1"/>
  <c r="B63" i="1"/>
  <c r="A63" i="1"/>
  <c r="J62" i="1"/>
  <c r="I62" i="1"/>
  <c r="H62" i="1"/>
  <c r="G62" i="1"/>
  <c r="F62" i="1"/>
  <c r="F63" i="1" s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 s="1"/>
  <c r="F14" i="1"/>
  <c r="J63" i="1"/>
  <c r="F44" i="1"/>
  <c r="F25" i="1"/>
  <c r="I25" i="1"/>
  <c r="G158" i="1"/>
  <c r="J158" i="1"/>
  <c r="F158" i="1"/>
  <c r="F139" i="1"/>
  <c r="J139" i="1"/>
  <c r="F120" i="1"/>
  <c r="H120" i="1"/>
  <c r="I120" i="1"/>
  <c r="G101" i="1"/>
  <c r="I101" i="1"/>
  <c r="J101" i="1"/>
  <c r="H101" i="1"/>
  <c r="G63" i="1"/>
  <c r="H63" i="1"/>
  <c r="I63" i="1"/>
  <c r="G44" i="1"/>
  <c r="H44" i="1"/>
  <c r="I158" i="1"/>
  <c r="I177" i="1" l="1"/>
  <c r="I196" i="1"/>
  <c r="I197" i="1" s="1"/>
  <c r="H196" i="1"/>
  <c r="J196" i="1"/>
  <c r="F197" i="1"/>
  <c r="J197" i="1"/>
  <c r="H197" i="1"/>
  <c r="G197" i="1"/>
</calcChain>
</file>

<file path=xl/sharedStrings.xml><?xml version="1.0" encoding="utf-8"?>
<sst xmlns="http://schemas.openxmlformats.org/spreadsheetml/2006/main" count="335" uniqueCount="139">
  <si>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</si>
  <si>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</si>
  <si>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</si>
  <si>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</si>
  <si>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</si>
  <si>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</si>
  <si>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</si>
  <si>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</si>
  <si>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</si>
  <si>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</si>
  <si>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</si>
  <si>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</si>
  <si>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</si>
  <si>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</si>
  <si>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</si>
  <si>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</si>
  <si>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</si>
  <si>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</si>
  <si>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</si>
  <si>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</si>
  <si>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</si>
  <si>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</si>
  <si>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</si>
  <si>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</si>
  <si>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</si>
  <si>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</si>
  <si>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</si>
  <si>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</si>
  <si>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</si>
  <si>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</si>
  <si>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</si>
  <si>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</si>
  <si>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</si>
  <si>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</si>
  <si>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</si>
  <si>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</si>
  <si>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</si>
  <si>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</si>
  <si>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</si>
  <si>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</si>
  <si>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</si>
  <si>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</si>
  <si>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</si>
  <si>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</si>
  <si>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</si>
  <si>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</si>
  <si>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</si>
  <si>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</si>
  <si>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</si>
  <si>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</si>
  <si>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</si>
  <si>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</si>
  <si>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</si>
  <si>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</si>
  <si>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</si>
  <si>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</si>
  <si>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</si>
  <si>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</si>
  <si>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</si>
  <si>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</si>
  <si>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</si>
  <si>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</si>
  <si>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</si>
  <si>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</si>
  <si>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</si>
  <si>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</si>
  <si>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</si>
  <si>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</si>
  <si>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</si>
  <si>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</si>
  <si>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</si>
  <si>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</si>
  <si>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</si>
  <si>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</si>
  <si>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</si>
  <si>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</si>
  <si>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</si>
  <si>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</si>
  <si>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</si>
  <si>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</si>
  <si>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</si>
  <si>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</si>
  <si>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</si>
  <si>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</si>
  <si>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</si>
  <si>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</si>
  <si>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</si>
  <si>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</si>
  <si>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</si>
  <si>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</si>
  <si>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</si>
  <si>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</si>
  <si>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</si>
  <si>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</si>
  <si>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</si>
  <si>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</si>
  <si>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</si>
  <si>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</si>
  <si>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</si>
  <si>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</si>
  <si>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</si>
  <si>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</si>
  <si>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</si>
  <si>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</si>
  <si>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</si>
  <si>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</si>
  <si>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</si>
  <si>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</si>
  <si>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</si>
  <si>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</si>
  <si>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</si>
  <si>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</si>
  <si>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</si>
  <si>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</si>
  <si>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</si>
  <si>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</si>
  <si>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</si>
  <si>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</si>
  <si>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</si>
  <si>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</si>
  <si>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</si>
  <si>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</si>
  <si>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</si>
  <si>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</si>
  <si>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</si>
  <si>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</si>
  <si>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</si>
  <si>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</si>
  <si>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</si>
  <si>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</si>
  <si>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</si>
  <si>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</si>
  <si>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</t>
  </si>
  <si>
    <t>Соус томатный</t>
  </si>
  <si>
    <t>Каша рисовая молочная жидкая</t>
  </si>
  <si>
    <t>Булочка дорожная с повидлом</t>
  </si>
  <si>
    <t>565.1</t>
  </si>
  <si>
    <t>Фузилли  отварные с маслом</t>
  </si>
  <si>
    <t>МАОУ "Гимназия №2"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</si>
</sst>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70" zoomScaleNormal="70" workbookViewId="0">
      <pane xSplit="4" ySplit="5" topLeftCell="E78" activePane="bottomRight" state="frozen"/>
      <selection pane="topRight"/>
      <selection pane="bottomLeft"/>
      <selection pane="bottomRight" activeCell="C1" sqref="C1:E1"/>
    </sheetView>
  </sheetViews>
  <sheetFormatPr defaultColWidth="9.08984375" defaultRowHeight="13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">
      <c r="A1" s="1" t="s">
        <v>0</v>
      </c>
      <c r="C1" s="126" t="s">
        <v>138</v>
      </c>
      <c r="D1" s="127"/>
      <c r="E1" s="127"/>
      <c r="F1" s="3" t="s">
        <v>1</v>
      </c>
      <c r="G1" s="2" t="s">
        <v>2</v>
      </c>
      <c r="H1" s="128"/>
      <c r="I1" s="128"/>
      <c r="J1" s="128"/>
      <c r="K1" s="128"/>
    </row>
    <row r="2" spans="1:12" ht="17.5">
      <c r="A2" s="4" t="s">
        <v>3</v>
      </c>
      <c r="C2" s="2"/>
      <c r="G2" s="2" t="s">
        <v>4</v>
      </c>
      <c r="H2" s="128"/>
      <c r="I2" s="128"/>
      <c r="J2" s="128"/>
      <c r="K2" s="128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81</v>
      </c>
      <c r="L6" s="24"/>
    </row>
    <row r="7" spans="1:12" ht="14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4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4">
      <c r="A9" s="25"/>
      <c r="B9" s="26"/>
      <c r="C9" s="27"/>
      <c r="D9" s="31" t="s">
        <v>27</v>
      </c>
      <c r="E9" s="106" t="s">
        <v>72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4">
      <c r="A10" s="25"/>
      <c r="B10" s="26"/>
      <c r="C10" s="27"/>
      <c r="D10" s="31" t="s">
        <v>28</v>
      </c>
      <c r="K10" s="33"/>
      <c r="L10" s="30"/>
    </row>
    <row r="11" spans="1:12" ht="14.5">
      <c r="A11" s="25"/>
      <c r="B11" s="26"/>
      <c r="C11" s="27"/>
      <c r="D11" s="121" t="s">
        <v>85</v>
      </c>
      <c r="E11" s="122" t="s">
        <v>82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5">
      <c r="A12" s="25"/>
      <c r="B12" s="26"/>
      <c r="C12" s="27"/>
      <c r="D12" s="68" t="s">
        <v>86</v>
      </c>
      <c r="E12" s="122" t="s">
        <v>83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4">
      <c r="A13" s="25"/>
      <c r="B13" s="26"/>
      <c r="C13" s="27"/>
      <c r="D13" s="68" t="s">
        <v>87</v>
      </c>
      <c r="E13" s="122" t="s">
        <v>84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4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>
        <v>85</v>
      </c>
    </row>
    <row r="15" spans="1:12" ht="14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88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4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75</v>
      </c>
      <c r="L16" s="30"/>
    </row>
    <row r="17" spans="1:12" ht="14">
      <c r="A17" s="25"/>
      <c r="B17" s="26"/>
      <c r="C17" s="27"/>
      <c r="D17" s="31" t="s">
        <v>34</v>
      </c>
      <c r="E17" s="20" t="s">
        <v>89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90</v>
      </c>
      <c r="L17" s="30"/>
    </row>
    <row r="18" spans="1:12" ht="14">
      <c r="A18" s="25"/>
      <c r="B18" s="26"/>
      <c r="C18" s="27"/>
      <c r="D18" s="31" t="s">
        <v>35</v>
      </c>
      <c r="E18" s="20" t="s">
        <v>91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4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4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4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4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4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4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>
        <v>85</v>
      </c>
    </row>
    <row r="25" spans="1:12" ht="14">
      <c r="A25" s="45">
        <f>A6</f>
        <v>1</v>
      </c>
      <c r="B25" s="46">
        <f>B6</f>
        <v>1</v>
      </c>
      <c r="C25" s="129" t="s">
        <v>43</v>
      </c>
      <c r="D25" s="130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170</v>
      </c>
    </row>
    <row r="26" spans="1:12" ht="14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4">
      <c r="A27" s="49"/>
      <c r="B27" s="26"/>
      <c r="C27" s="27"/>
      <c r="D27" s="68" t="s">
        <v>48</v>
      </c>
      <c r="E27" s="20" t="s">
        <v>92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4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4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4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4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4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4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>
        <v>85</v>
      </c>
    </row>
    <row r="34" spans="1:12" ht="14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93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4">
      <c r="A35" s="49"/>
      <c r="B35" s="26"/>
      <c r="C35" s="27"/>
      <c r="D35" s="31" t="s">
        <v>32</v>
      </c>
      <c r="E35" s="20" t="s">
        <v>70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4">
      <c r="A36" s="49"/>
      <c r="B36" s="26"/>
      <c r="C36" s="27"/>
      <c r="D36" s="31" t="s">
        <v>34</v>
      </c>
      <c r="E36" s="20" t="s">
        <v>94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4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4">
      <c r="A38" s="49"/>
      <c r="B38" s="26"/>
      <c r="C38" s="27"/>
      <c r="D38" s="31" t="s">
        <v>37</v>
      </c>
      <c r="E38" s="20" t="s">
        <v>95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96</v>
      </c>
      <c r="L38" s="30"/>
    </row>
    <row r="39" spans="1:12" ht="14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4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4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4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4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>
        <v>85</v>
      </c>
    </row>
    <row r="44" spans="1:12" ht="15.75" customHeight="1">
      <c r="A44" s="51">
        <f>A26</f>
        <v>1</v>
      </c>
      <c r="B44" s="51">
        <f>B26</f>
        <v>2</v>
      </c>
      <c r="C44" s="129" t="s">
        <v>43</v>
      </c>
      <c r="D44" s="130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170</v>
      </c>
    </row>
    <row r="45" spans="1:12" ht="14">
      <c r="A45" s="16">
        <v>1</v>
      </c>
      <c r="B45" s="17">
        <v>3</v>
      </c>
      <c r="C45" s="18" t="s">
        <v>23</v>
      </c>
      <c r="D45" s="19" t="s">
        <v>24</v>
      </c>
      <c r="E45" s="20" t="s">
        <v>97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98</v>
      </c>
      <c r="L45" s="24"/>
    </row>
    <row r="46" spans="1:12" ht="14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4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4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4">
      <c r="A49" s="25"/>
      <c r="B49" s="26"/>
      <c r="C49" s="27"/>
      <c r="D49" s="31" t="s">
        <v>28</v>
      </c>
      <c r="E49" s="122" t="s">
        <v>99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4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4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4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>
        <v>85</v>
      </c>
    </row>
    <row r="53" spans="1:12" ht="14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100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4">
      <c r="A54" s="25"/>
      <c r="B54" s="26"/>
      <c r="C54" s="27"/>
      <c r="D54" s="31" t="s">
        <v>32</v>
      </c>
      <c r="E54" s="20" t="s">
        <v>101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4">
      <c r="A55" s="25"/>
      <c r="B55" s="26"/>
      <c r="C55" s="27"/>
      <c r="D55" s="31" t="s">
        <v>34</v>
      </c>
      <c r="E55" s="20" t="s">
        <v>102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103</v>
      </c>
      <c r="L55" s="30"/>
    </row>
    <row r="56" spans="1:12" ht="14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4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4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4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4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4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4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>
        <v>85</v>
      </c>
    </row>
    <row r="63" spans="1:12" ht="15.75" customHeight="1" thickBot="1">
      <c r="A63" s="45">
        <f>A45</f>
        <v>1</v>
      </c>
      <c r="B63" s="46">
        <f>B45</f>
        <v>3</v>
      </c>
      <c r="C63" s="129" t="s">
        <v>43</v>
      </c>
      <c r="D63" s="130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170</v>
      </c>
    </row>
    <row r="64" spans="1:12" ht="14">
      <c r="A64" s="16">
        <v>1</v>
      </c>
      <c r="B64" s="17">
        <v>4</v>
      </c>
      <c r="C64" s="18" t="s">
        <v>23</v>
      </c>
      <c r="D64" s="19" t="s">
        <v>34</v>
      </c>
      <c r="E64" s="79" t="s">
        <v>104</v>
      </c>
      <c r="F64" s="80">
        <v>90</v>
      </c>
      <c r="G64" s="81">
        <v>11.4</v>
      </c>
      <c r="H64" s="81">
        <v>14.94</v>
      </c>
      <c r="I64" s="81">
        <v>20.56</v>
      </c>
      <c r="J64" s="80">
        <v>265.60000000000002</v>
      </c>
      <c r="K64" s="82" t="s">
        <v>105</v>
      </c>
      <c r="L64" s="75"/>
    </row>
    <row r="65" spans="1:12" ht="14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4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4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4">
      <c r="A68" s="25"/>
      <c r="B68" s="26"/>
      <c r="C68" s="27"/>
      <c r="D68" s="31" t="s">
        <v>31</v>
      </c>
      <c r="E68" s="52" t="s">
        <v>88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4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4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4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73.19</v>
      </c>
      <c r="J71" s="56">
        <f>SUM(J64:J70)</f>
        <v>556.95999999999992</v>
      </c>
      <c r="K71" s="41"/>
      <c r="L71" s="77">
        <v>85</v>
      </c>
    </row>
    <row r="72" spans="1:12" ht="14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106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4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4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4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4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4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4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4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4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>
        <v>85</v>
      </c>
    </row>
    <row r="82" spans="1:12" ht="15.75" customHeight="1" thickBot="1">
      <c r="A82" s="45">
        <f>A64</f>
        <v>1</v>
      </c>
      <c r="B82" s="46">
        <f>B64</f>
        <v>4</v>
      </c>
      <c r="C82" s="129" t="s">
        <v>43</v>
      </c>
      <c r="D82" s="130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186.44</v>
      </c>
      <c r="J82" s="48">
        <f t="shared" ref="J82:L82" si="36">J71+J81</f>
        <v>1288.23</v>
      </c>
      <c r="K82" s="83"/>
      <c r="L82" s="78">
        <f t="shared" si="36"/>
        <v>170</v>
      </c>
    </row>
    <row r="83" spans="1:12" ht="14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107</v>
      </c>
      <c r="L83" s="24"/>
    </row>
    <row r="84" spans="1:12" ht="14">
      <c r="A84" s="25"/>
      <c r="B84" s="26"/>
      <c r="C84" s="27"/>
      <c r="D84" s="68" t="s">
        <v>48</v>
      </c>
      <c r="E84" s="122" t="s">
        <v>108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109</v>
      </c>
      <c r="L84" s="30"/>
    </row>
    <row r="85" spans="1:12" ht="14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4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4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4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4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4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>
        <v>85</v>
      </c>
    </row>
    <row r="91" spans="1:12" ht="14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110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4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79</v>
      </c>
      <c r="L92" s="30"/>
    </row>
    <row r="93" spans="1:12" ht="14">
      <c r="A93" s="25"/>
      <c r="B93" s="26"/>
      <c r="C93" s="27"/>
      <c r="D93" s="31" t="s">
        <v>34</v>
      </c>
      <c r="E93" s="52" t="s">
        <v>111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4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4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4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4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4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4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4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>
        <v>85</v>
      </c>
    </row>
    <row r="101" spans="1:12" ht="15.75" customHeight="1" thickBot="1">
      <c r="A101" s="101">
        <f>A83</f>
        <v>1</v>
      </c>
      <c r="B101" s="102">
        <f>B83</f>
        <v>5</v>
      </c>
      <c r="C101" s="132" t="s">
        <v>43</v>
      </c>
      <c r="D101" s="133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170</v>
      </c>
    </row>
    <row r="102" spans="1:12" ht="14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112</v>
      </c>
      <c r="L102" s="75"/>
    </row>
    <row r="103" spans="1:12" ht="14">
      <c r="A103" s="115"/>
      <c r="B103" s="105"/>
      <c r="C103" s="31"/>
      <c r="D103" s="31" t="s">
        <v>87</v>
      </c>
      <c r="E103" s="106" t="s">
        <v>114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4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113</v>
      </c>
      <c r="L104" s="76"/>
    </row>
    <row r="105" spans="1:12" ht="14">
      <c r="A105" s="115"/>
      <c r="B105" s="105"/>
      <c r="C105" s="31"/>
      <c r="D105" s="31" t="s">
        <v>27</v>
      </c>
      <c r="E105" s="122" t="s">
        <v>72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4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4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4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4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>
        <v>85</v>
      </c>
    </row>
    <row r="110" spans="1:12" ht="14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93</v>
      </c>
      <c r="F110" s="63">
        <v>60</v>
      </c>
      <c r="G110" s="63">
        <v>0.72</v>
      </c>
      <c r="H110" s="63">
        <v>3</v>
      </c>
      <c r="I110" s="63">
        <v>4.4400000000000004</v>
      </c>
      <c r="J110" s="63">
        <v>58.2</v>
      </c>
      <c r="K110" s="64"/>
      <c r="L110" s="76"/>
    </row>
    <row r="111" spans="1:12" ht="14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4">
      <c r="A112" s="115"/>
      <c r="B112" s="105"/>
      <c r="C112" s="31"/>
      <c r="D112" s="31" t="s">
        <v>34</v>
      </c>
      <c r="E112" s="106" t="s">
        <v>115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116</v>
      </c>
      <c r="L112" s="76"/>
    </row>
    <row r="113" spans="1:12" ht="14">
      <c r="A113" s="115"/>
      <c r="B113" s="105"/>
      <c r="C113" s="31"/>
      <c r="D113" s="31" t="s">
        <v>35</v>
      </c>
      <c r="E113" s="106" t="s">
        <v>137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117</v>
      </c>
      <c r="L113" s="76"/>
    </row>
    <row r="114" spans="1:12" ht="14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4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4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4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4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4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25.43</v>
      </c>
      <c r="H119" s="40">
        <f t="shared" si="50"/>
        <v>27.279999999999998</v>
      </c>
      <c r="I119" s="40">
        <f t="shared" si="50"/>
        <v>116.17000000000002</v>
      </c>
      <c r="J119" s="40">
        <f t="shared" si="50"/>
        <v>743.74</v>
      </c>
      <c r="K119" s="41"/>
      <c r="L119" s="77">
        <v>85</v>
      </c>
    </row>
    <row r="120" spans="1:12" ht="14.5" thickBot="1">
      <c r="A120" s="45">
        <f>A102</f>
        <v>2</v>
      </c>
      <c r="B120" s="46">
        <f>B102</f>
        <v>1</v>
      </c>
      <c r="C120" s="134" t="s">
        <v>43</v>
      </c>
      <c r="D120" s="135"/>
      <c r="E120" s="47"/>
      <c r="F120" s="48">
        <f>F109+F119</f>
        <v>1260</v>
      </c>
      <c r="G120" s="48">
        <f t="shared" ref="G120" si="51">G109+G119</f>
        <v>41.83</v>
      </c>
      <c r="H120" s="48">
        <f t="shared" ref="H120" si="52">H109+H119</f>
        <v>43.39</v>
      </c>
      <c r="I120" s="48">
        <f t="shared" ref="I120" si="53">I109+I119</f>
        <v>196.14000000000001</v>
      </c>
      <c r="J120" s="48">
        <f t="shared" ref="J120:L120" si="54">J109+J119</f>
        <v>1264.83</v>
      </c>
      <c r="K120" s="83"/>
      <c r="L120" s="78">
        <f t="shared" si="54"/>
        <v>170</v>
      </c>
    </row>
    <row r="121" spans="1:12" ht="14">
      <c r="A121" s="16">
        <v>2</v>
      </c>
      <c r="B121" s="17">
        <v>2</v>
      </c>
      <c r="C121" s="18" t="s">
        <v>23</v>
      </c>
      <c r="D121" s="19" t="s">
        <v>24</v>
      </c>
      <c r="E121" s="116" t="s">
        <v>66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118</v>
      </c>
      <c r="L121" s="75"/>
    </row>
    <row r="122" spans="1:12" ht="14">
      <c r="A122" s="25"/>
      <c r="B122" s="26"/>
      <c r="C122" s="27"/>
      <c r="D122" s="69"/>
      <c r="E122" s="70" t="s">
        <v>119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120</v>
      </c>
      <c r="L122" s="76"/>
    </row>
    <row r="123" spans="1:12" ht="14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121</v>
      </c>
      <c r="L123" s="76"/>
    </row>
    <row r="124" spans="1:12" ht="14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4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4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4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4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>
        <v>85</v>
      </c>
    </row>
    <row r="129" spans="1:12" ht="14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106</v>
      </c>
      <c r="F129" s="63">
        <v>60</v>
      </c>
      <c r="G129" s="63">
        <v>0.79</v>
      </c>
      <c r="H129" s="63">
        <v>0.06</v>
      </c>
      <c r="I129" s="63">
        <v>4.2</v>
      </c>
      <c r="J129" s="63">
        <v>21.21</v>
      </c>
      <c r="K129" s="64">
        <v>16</v>
      </c>
      <c r="L129" s="76"/>
    </row>
    <row r="130" spans="1:12" ht="14">
      <c r="A130" s="25"/>
      <c r="B130" s="26"/>
      <c r="C130" s="27"/>
      <c r="D130" s="31" t="s">
        <v>32</v>
      </c>
      <c r="E130" s="52" t="s">
        <v>80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4">
      <c r="A131" s="25"/>
      <c r="B131" s="26"/>
      <c r="C131" s="27"/>
      <c r="D131" s="31" t="s">
        <v>34</v>
      </c>
      <c r="E131" s="52" t="s">
        <v>122</v>
      </c>
      <c r="F131" s="53">
        <v>90</v>
      </c>
      <c r="G131" s="53">
        <v>13.96</v>
      </c>
      <c r="H131" s="53">
        <v>15.14</v>
      </c>
      <c r="I131" s="53">
        <v>22.5</v>
      </c>
      <c r="J131" s="53">
        <v>234.24</v>
      </c>
      <c r="K131" s="55" t="s">
        <v>123</v>
      </c>
      <c r="L131" s="76"/>
    </row>
    <row r="132" spans="1:12" ht="14">
      <c r="A132" s="25"/>
      <c r="B132" s="26"/>
      <c r="C132" s="27"/>
      <c r="D132" s="31" t="s">
        <v>35</v>
      </c>
      <c r="E132" s="52" t="s">
        <v>67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124</v>
      </c>
      <c r="L132" s="76"/>
    </row>
    <row r="133" spans="1:12" ht="14">
      <c r="A133" s="25"/>
      <c r="B133" s="26"/>
      <c r="C133" s="27"/>
      <c r="D133" s="31" t="s">
        <v>37</v>
      </c>
      <c r="E133" s="52" t="s">
        <v>71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4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4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4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4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4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25.900000000000006</v>
      </c>
      <c r="H138" s="40">
        <f t="shared" si="56"/>
        <v>26.15</v>
      </c>
      <c r="I138" s="40">
        <f t="shared" si="56"/>
        <v>114.42999999999999</v>
      </c>
      <c r="J138" s="40">
        <f t="shared" si="56"/>
        <v>752.97000000000014</v>
      </c>
      <c r="K138" s="41"/>
      <c r="L138" s="77">
        <v>85</v>
      </c>
    </row>
    <row r="139" spans="1:12" ht="14.5" thickBot="1">
      <c r="A139" s="45">
        <f>A121</f>
        <v>2</v>
      </c>
      <c r="B139" s="46">
        <f>B121</f>
        <v>2</v>
      </c>
      <c r="C139" s="129" t="s">
        <v>43</v>
      </c>
      <c r="D139" s="130"/>
      <c r="E139" s="47"/>
      <c r="F139" s="48">
        <f>F128+F138</f>
        <v>1260</v>
      </c>
      <c r="G139" s="48">
        <f t="shared" ref="G139" si="57">G128+G138</f>
        <v>42.740000000000009</v>
      </c>
      <c r="H139" s="48">
        <f t="shared" ref="H139" si="58">H128+H138</f>
        <v>42.629999999999995</v>
      </c>
      <c r="I139" s="48">
        <f t="shared" ref="I139" si="59">I128+I138</f>
        <v>190.45</v>
      </c>
      <c r="J139" s="48">
        <f t="shared" ref="J139:L139" si="60">J128+J138</f>
        <v>1260.7900000000002</v>
      </c>
      <c r="K139" s="83"/>
      <c r="L139" s="78">
        <f t="shared" si="60"/>
        <v>170</v>
      </c>
    </row>
    <row r="140" spans="1:12" ht="14">
      <c r="A140" s="16">
        <v>2</v>
      </c>
      <c r="B140" s="17">
        <v>3</v>
      </c>
      <c r="C140" s="18" t="s">
        <v>23</v>
      </c>
      <c r="D140" s="19" t="s">
        <v>24</v>
      </c>
      <c r="E140" s="52" t="s">
        <v>125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126</v>
      </c>
      <c r="L140" s="24"/>
    </row>
    <row r="141" spans="1:12" ht="14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4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72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4">
      <c r="A144" s="25"/>
      <c r="B144" s="26"/>
      <c r="C144" s="27"/>
      <c r="D144" s="31" t="s">
        <v>28</v>
      </c>
      <c r="E144" s="122" t="s">
        <v>99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4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4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4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>
        <v>85</v>
      </c>
    </row>
    <row r="148" spans="1:12" ht="14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110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4">
      <c r="A149" s="25"/>
      <c r="B149" s="26"/>
      <c r="C149" s="27"/>
      <c r="D149" s="31" t="s">
        <v>32</v>
      </c>
      <c r="E149" s="52" t="s">
        <v>77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78</v>
      </c>
      <c r="L149" s="30"/>
    </row>
    <row r="150" spans="1:12" ht="14">
      <c r="A150" s="25"/>
      <c r="B150" s="26"/>
      <c r="C150" s="27"/>
      <c r="D150" s="31" t="s">
        <v>34</v>
      </c>
      <c r="E150" s="52" t="s">
        <v>68</v>
      </c>
      <c r="F150" s="53">
        <v>240</v>
      </c>
      <c r="G150" s="63">
        <v>16.64</v>
      </c>
      <c r="H150" s="63">
        <v>18.47</v>
      </c>
      <c r="I150" s="63">
        <v>65.7</v>
      </c>
      <c r="J150" s="63">
        <v>435.22</v>
      </c>
      <c r="K150" s="64" t="s">
        <v>127</v>
      </c>
      <c r="L150" s="30"/>
    </row>
    <row r="151" spans="1:12" ht="14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4">
      <c r="A152" s="25"/>
      <c r="B152" s="26"/>
      <c r="C152" s="27"/>
      <c r="D152" s="31" t="s">
        <v>37</v>
      </c>
      <c r="E152" s="52" t="s">
        <v>95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96</v>
      </c>
      <c r="L152" s="30"/>
    </row>
    <row r="153" spans="1:12" ht="14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4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4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4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4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>
        <v>85</v>
      </c>
    </row>
    <row r="158" spans="1:12" ht="14">
      <c r="A158" s="45">
        <f>A140</f>
        <v>2</v>
      </c>
      <c r="B158" s="46">
        <f>B140</f>
        <v>3</v>
      </c>
      <c r="C158" s="129" t="s">
        <v>43</v>
      </c>
      <c r="D158" s="130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170</v>
      </c>
    </row>
    <row r="159" spans="1:12" ht="14">
      <c r="A159" s="16">
        <v>2</v>
      </c>
      <c r="B159" s="17">
        <v>4</v>
      </c>
      <c r="C159" s="18" t="s">
        <v>23</v>
      </c>
      <c r="D159" s="31" t="s">
        <v>24</v>
      </c>
      <c r="E159" s="52" t="s">
        <v>128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4">
      <c r="A160" s="25"/>
      <c r="B160" s="26"/>
      <c r="C160" s="27"/>
      <c r="D160" s="31" t="s">
        <v>48</v>
      </c>
      <c r="E160" s="52" t="s">
        <v>129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130</v>
      </c>
      <c r="L160" s="30"/>
    </row>
    <row r="161" spans="1:12" ht="14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4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4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4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4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4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>
        <v>85</v>
      </c>
    </row>
    <row r="167" spans="1:12" ht="14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88</v>
      </c>
      <c r="F167" s="63">
        <v>60</v>
      </c>
      <c r="G167" s="63">
        <v>0.48</v>
      </c>
      <c r="H167" s="63">
        <v>0.06</v>
      </c>
      <c r="I167" s="63">
        <v>1.02</v>
      </c>
      <c r="J167" s="63">
        <v>7.8</v>
      </c>
      <c r="K167" s="64" t="s">
        <v>46</v>
      </c>
      <c r="L167" s="30"/>
    </row>
    <row r="168" spans="1:12" ht="14">
      <c r="A168" s="25"/>
      <c r="B168" s="26"/>
      <c r="C168" s="27"/>
      <c r="D168" s="31" t="s">
        <v>32</v>
      </c>
      <c r="E168" s="52" t="s">
        <v>131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73</v>
      </c>
      <c r="L168" s="30"/>
    </row>
    <row r="169" spans="1:12" ht="14">
      <c r="A169" s="25"/>
      <c r="B169" s="26"/>
      <c r="C169" s="27"/>
      <c r="D169" s="31" t="s">
        <v>34</v>
      </c>
      <c r="E169" s="57" t="s">
        <v>132</v>
      </c>
      <c r="F169" s="58">
        <v>90</v>
      </c>
      <c r="G169" s="59">
        <v>10.69</v>
      </c>
      <c r="H169" s="59">
        <v>14.97</v>
      </c>
      <c r="I169" s="59">
        <v>18.850000000000001</v>
      </c>
      <c r="J169" s="60">
        <v>246.5</v>
      </c>
      <c r="K169" s="62">
        <v>372</v>
      </c>
      <c r="L169" s="30"/>
    </row>
    <row r="170" spans="1:12" ht="14">
      <c r="A170" s="25"/>
      <c r="B170" s="26"/>
      <c r="C170" s="27"/>
      <c r="D170" s="31" t="s">
        <v>35</v>
      </c>
      <c r="E170" s="52" t="s">
        <v>133</v>
      </c>
      <c r="F170" s="53">
        <v>20</v>
      </c>
      <c r="G170" s="54">
        <v>0.12</v>
      </c>
      <c r="H170" s="54">
        <v>0.75</v>
      </c>
      <c r="I170" s="54">
        <v>1.07</v>
      </c>
      <c r="J170" s="53">
        <v>11.5</v>
      </c>
      <c r="K170" s="55">
        <v>453</v>
      </c>
      <c r="L170" s="30"/>
    </row>
    <row r="171" spans="1:12" ht="14">
      <c r="A171" s="25"/>
      <c r="B171" s="26"/>
      <c r="C171" s="27"/>
      <c r="D171" s="31" t="s">
        <v>37</v>
      </c>
      <c r="E171" s="52" t="s">
        <v>76</v>
      </c>
      <c r="F171" s="53">
        <v>150</v>
      </c>
      <c r="G171" s="54">
        <v>7.61</v>
      </c>
      <c r="H171" s="54">
        <v>3.42</v>
      </c>
      <c r="I171" s="54">
        <v>42.02</v>
      </c>
      <c r="J171" s="53">
        <v>218.52</v>
      </c>
      <c r="K171" s="55">
        <v>243</v>
      </c>
      <c r="L171" s="30"/>
    </row>
    <row r="172" spans="1:12" ht="14">
      <c r="A172" s="25"/>
      <c r="B172" s="26"/>
      <c r="C172" s="27"/>
      <c r="D172" s="31" t="s">
        <v>39</v>
      </c>
      <c r="E172" s="52" t="s">
        <v>38</v>
      </c>
      <c r="F172" s="53">
        <v>200</v>
      </c>
      <c r="G172" s="54">
        <v>0.08</v>
      </c>
      <c r="H172" s="54">
        <v>0</v>
      </c>
      <c r="I172" s="54">
        <v>10.62</v>
      </c>
      <c r="J172" s="53">
        <v>40.44</v>
      </c>
      <c r="K172" s="55">
        <v>508</v>
      </c>
      <c r="L172" s="30"/>
    </row>
    <row r="173" spans="1:12" ht="14">
      <c r="A173" s="25"/>
      <c r="B173" s="26"/>
      <c r="C173" s="27"/>
      <c r="D173" s="31" t="s">
        <v>41</v>
      </c>
      <c r="E173" s="52" t="s">
        <v>40</v>
      </c>
      <c r="F173" s="53">
        <v>30</v>
      </c>
      <c r="G173" s="54">
        <v>1.98</v>
      </c>
      <c r="H173" s="54">
        <v>0.27</v>
      </c>
      <c r="I173" s="54">
        <v>11.4</v>
      </c>
      <c r="J173" s="53">
        <v>59.7</v>
      </c>
      <c r="K173" s="55"/>
      <c r="L173" s="30"/>
    </row>
    <row r="174" spans="1:12" ht="14">
      <c r="A174" s="25"/>
      <c r="B174" s="26"/>
      <c r="C174" s="27"/>
      <c r="D174" s="34"/>
      <c r="E174" s="32" t="s">
        <v>42</v>
      </c>
      <c r="F174" s="30">
        <v>30</v>
      </c>
      <c r="G174" s="30">
        <v>1.98</v>
      </c>
      <c r="H174" s="30">
        <v>0.36</v>
      </c>
      <c r="I174" s="30">
        <v>10.02</v>
      </c>
      <c r="J174" s="30">
        <v>52.2</v>
      </c>
      <c r="K174" s="33"/>
      <c r="L174" s="30"/>
    </row>
    <row r="175" spans="1:12" ht="14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4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25.459999999999997</v>
      </c>
      <c r="H176" s="40">
        <f t="shared" si="68"/>
        <v>25.209999999999997</v>
      </c>
      <c r="I176" s="40">
        <f t="shared" si="68"/>
        <v>101.92</v>
      </c>
      <c r="J176" s="40">
        <f t="shared" si="68"/>
        <v>752.54000000000019</v>
      </c>
      <c r="K176" s="41"/>
      <c r="L176" s="40">
        <v>85</v>
      </c>
    </row>
    <row r="177" spans="1:12" ht="14.5" thickBot="1">
      <c r="A177" s="45">
        <f>A159</f>
        <v>2</v>
      </c>
      <c r="B177" s="46">
        <f>B159</f>
        <v>4</v>
      </c>
      <c r="C177" s="129" t="s">
        <v>43</v>
      </c>
      <c r="D177" s="130"/>
      <c r="E177" s="47"/>
      <c r="F177" s="48">
        <f>F166+F176</f>
        <v>1280</v>
      </c>
      <c r="G177" s="48">
        <f t="shared" ref="G177" si="69">G166+G176</f>
        <v>43.76</v>
      </c>
      <c r="H177" s="48">
        <f t="shared" ref="H177" si="70">H166+H176</f>
        <v>43.25</v>
      </c>
      <c r="I177" s="48">
        <f t="shared" ref="I177" si="71">I166+I176</f>
        <v>184.76</v>
      </c>
      <c r="J177" s="48">
        <f t="shared" ref="J177:L177" si="72">J166+J176</f>
        <v>1329.0400000000002</v>
      </c>
      <c r="K177" s="48"/>
      <c r="L177" s="48">
        <f t="shared" si="72"/>
        <v>170</v>
      </c>
    </row>
    <row r="178" spans="1:12" ht="14">
      <c r="A178" s="16">
        <v>2</v>
      </c>
      <c r="B178" s="17">
        <v>5</v>
      </c>
      <c r="C178" s="18" t="s">
        <v>23</v>
      </c>
      <c r="D178" s="19" t="s">
        <v>24</v>
      </c>
      <c r="E178" s="100" t="s">
        <v>134</v>
      </c>
      <c r="F178" s="93">
        <v>200</v>
      </c>
      <c r="G178" s="94">
        <v>10.1</v>
      </c>
      <c r="H178" s="94">
        <v>10.5</v>
      </c>
      <c r="I178" s="94">
        <v>29.2</v>
      </c>
      <c r="J178" s="93">
        <v>196.2</v>
      </c>
      <c r="K178" s="95">
        <v>268</v>
      </c>
      <c r="L178" s="75"/>
    </row>
    <row r="179" spans="1:12" ht="14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4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4">
      <c r="A181" s="25"/>
      <c r="B181" s="26"/>
      <c r="C181" s="27"/>
      <c r="D181" s="31" t="s">
        <v>27</v>
      </c>
      <c r="E181" s="122"/>
      <c r="F181" s="63"/>
      <c r="G181" s="63"/>
      <c r="H181" s="63"/>
      <c r="I181" s="63"/>
      <c r="J181" s="63"/>
      <c r="K181" s="64"/>
      <c r="L181" s="76"/>
    </row>
    <row r="182" spans="1:12" ht="14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4">
      <c r="A183" s="25"/>
      <c r="B183" s="26"/>
      <c r="C183" s="27"/>
      <c r="D183" s="61"/>
      <c r="E183" s="97" t="s">
        <v>135</v>
      </c>
      <c r="F183" s="98">
        <v>100</v>
      </c>
      <c r="G183" s="98">
        <v>6.83</v>
      </c>
      <c r="H183" s="98">
        <v>6.72</v>
      </c>
      <c r="I183" s="98">
        <v>41.3</v>
      </c>
      <c r="J183" s="98">
        <v>318.05</v>
      </c>
      <c r="K183" s="99" t="s">
        <v>136</v>
      </c>
      <c r="L183" s="76"/>
    </row>
    <row r="184" spans="1:12" ht="14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17.170000000000002</v>
      </c>
      <c r="H185" s="40">
        <f t="shared" si="73"/>
        <v>17.22</v>
      </c>
      <c r="I185" s="40">
        <f t="shared" si="73"/>
        <v>77.639999999999986</v>
      </c>
      <c r="J185" s="40">
        <f t="shared" si="73"/>
        <v>544.04999999999995</v>
      </c>
      <c r="K185" s="41"/>
      <c r="L185" s="77">
        <v>85</v>
      </c>
    </row>
    <row r="186" spans="1:12" ht="14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106</v>
      </c>
      <c r="F186" s="63">
        <v>60</v>
      </c>
      <c r="G186" s="63">
        <v>0.79</v>
      </c>
      <c r="H186" s="63">
        <v>0.06</v>
      </c>
      <c r="I186" s="63">
        <v>4.2</v>
      </c>
      <c r="J186" s="63">
        <v>21.21</v>
      </c>
      <c r="K186" s="64">
        <v>16</v>
      </c>
      <c r="L186" s="76"/>
    </row>
    <row r="187" spans="1:12" ht="14">
      <c r="A187" s="25"/>
      <c r="B187" s="26"/>
      <c r="C187" s="27"/>
      <c r="D187" s="31" t="s">
        <v>32</v>
      </c>
      <c r="E187" s="52" t="s">
        <v>74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4">
      <c r="A188" s="25"/>
      <c r="B188" s="26"/>
      <c r="C188" s="27"/>
      <c r="D188" s="31" t="s">
        <v>34</v>
      </c>
      <c r="E188" s="52" t="s">
        <v>104</v>
      </c>
      <c r="F188" s="53">
        <v>90</v>
      </c>
      <c r="G188" s="54">
        <v>11.4</v>
      </c>
      <c r="H188" s="54">
        <v>14.94</v>
      </c>
      <c r="I188" s="54">
        <v>20.56</v>
      </c>
      <c r="J188" s="53">
        <v>265.60000000000002</v>
      </c>
      <c r="K188" s="55" t="s">
        <v>105</v>
      </c>
      <c r="L188" s="76"/>
    </row>
    <row r="189" spans="1:12" ht="14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4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4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4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4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4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4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>SUM(G186:G194)</f>
        <v>25</v>
      </c>
      <c r="H195" s="40">
        <f t="shared" ref="H195:J195" si="74">SUM(H186:H194)</f>
        <v>24.45</v>
      </c>
      <c r="I195" s="40">
        <f t="shared" si="74"/>
        <v>101.08999999999999</v>
      </c>
      <c r="J195" s="40">
        <f t="shared" si="74"/>
        <v>706.95000000000016</v>
      </c>
      <c r="K195" s="41"/>
      <c r="L195" s="77">
        <v>85</v>
      </c>
    </row>
    <row r="196" spans="1:12" ht="14.5" thickBot="1">
      <c r="A196" s="45">
        <f>A178</f>
        <v>2</v>
      </c>
      <c r="B196" s="46">
        <f>B178</f>
        <v>5</v>
      </c>
      <c r="C196" s="129" t="s">
        <v>43</v>
      </c>
      <c r="D196" s="130"/>
      <c r="E196" s="47"/>
      <c r="F196" s="48">
        <f>F185+F195</f>
        <v>1260</v>
      </c>
      <c r="G196" s="48">
        <f t="shared" ref="G196" si="75">G185+G195</f>
        <v>42.17</v>
      </c>
      <c r="H196" s="48">
        <f t="shared" ref="H196" si="76">H185+H195</f>
        <v>41.67</v>
      </c>
      <c r="I196" s="48">
        <f t="shared" ref="I196" si="77">I185+I195</f>
        <v>178.72999999999996</v>
      </c>
      <c r="J196" s="48">
        <f t="shared" ref="J196:L196" si="78">J185+J195</f>
        <v>1251</v>
      </c>
      <c r="K196" s="83"/>
      <c r="L196" s="78">
        <f t="shared" si="78"/>
        <v>170</v>
      </c>
    </row>
    <row r="197" spans="1:12" ht="13.5" thickBot="1">
      <c r="A197" s="65"/>
      <c r="B197" s="66"/>
      <c r="C197" s="131" t="s">
        <v>69</v>
      </c>
      <c r="D197" s="131"/>
      <c r="E197" s="131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43.21</v>
      </c>
      <c r="H197" s="67">
        <f t="shared" si="79"/>
        <v>43.292999999999992</v>
      </c>
      <c r="I197" s="67">
        <f t="shared" si="79"/>
        <v>188.00800000000004</v>
      </c>
      <c r="J197" s="67">
        <f t="shared" si="79"/>
        <v>1274.0850000000003</v>
      </c>
      <c r="K197" s="67"/>
      <c r="L197" s="67">
        <f t="shared" ref="L197" si="80">(L25+L44+L63+L82+L101+L120+L139+L158+L177+L196)/(IF(L25=0,0,1)+IF(L44=0,0,1)+IF(L63=0,0,1)+IF(L82=0,0,1)+IF(L101=0,0,1)+IF(L120=0,0,1)+IF(L139=0,0,1)+IF(L158=0,0,1)+IF(L177=0,0,1)+IF(L196=0,0,1))</f>
        <v>170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Олечка Олечка</cp:lastModifiedBy>
  <dcterms:created xsi:type="dcterms:W3CDTF">2022-05-16T14:23:00Z</dcterms:created>
  <dcterms:modified xsi:type="dcterms:W3CDTF">2024-09-02T18:51:43Z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